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65"/>
  </bookViews>
  <sheets>
    <sheet name="创意组" sheetId="2" r:id="rId1"/>
    <sheet name="创意组0811" sheetId="6" state="hidden" r:id="rId2"/>
  </sheets>
  <definedNames>
    <definedName name="_xlnm._FilterDatabase" localSheetId="0" hidden="1">创意组!$A$2:$I$25</definedName>
  </definedNames>
  <calcPr calcId="144525"/>
</workbook>
</file>

<file path=xl/sharedStrings.xml><?xml version="1.0" encoding="utf-8"?>
<sst xmlns="http://schemas.openxmlformats.org/spreadsheetml/2006/main" count="320" uniqueCount="186">
  <si>
    <t>化学与化工学院第六届中国国际“互联网+”大学生创新创业大赛校赛获奖项目</t>
  </si>
  <si>
    <t>序号</t>
  </si>
  <si>
    <t>项目名称</t>
  </si>
  <si>
    <t>参赛赛道</t>
  </si>
  <si>
    <t>参赛组别</t>
  </si>
  <si>
    <t>项目负责人</t>
  </si>
  <si>
    <t>指导老师</t>
  </si>
  <si>
    <t>团队成员</t>
  </si>
  <si>
    <t>所在学院</t>
  </si>
  <si>
    <t>获奖级别</t>
  </si>
  <si>
    <t>“压力-浓度”双驱动扩散渗析装置</t>
  </si>
  <si>
    <t>高教主赛道</t>
  </si>
  <si>
    <t>创意组</t>
  </si>
  <si>
    <t>李文娟</t>
  </si>
  <si>
    <t>张旭、李正星</t>
  </si>
  <si>
    <t>蔡璐、孙琪、刘武兴、俞银燕</t>
  </si>
  <si>
    <t>化学与化工学院</t>
  </si>
  <si>
    <t>金奖</t>
  </si>
  <si>
    <t>工业烟气脱硝装置在线管家</t>
  </si>
  <si>
    <t>胡晓芮</t>
  </si>
  <si>
    <t>张先龙、吴雪平</t>
  </si>
  <si>
    <t>李文轩、陈昊江、徐元强、何青、刘仕雯、杨祥瑾、金石</t>
  </si>
  <si>
    <t>禾佳谷--个性化定制水溶肥料</t>
  </si>
  <si>
    <t>邵赛赛</t>
  </si>
  <si>
    <t>韩效钊、刘昆</t>
  </si>
  <si>
    <t>周洋、罗紫卿、崔祥筝、陈乐、黄晗达、王海</t>
  </si>
  <si>
    <t>安徽省浣小涤洗涤服务有限公司</t>
  </si>
  <si>
    <t>张鹏</t>
  </si>
  <si>
    <t>范鹏飞、类超</t>
  </si>
  <si>
    <t>汪恒、疏亚鹏、王龙杰、钱辰睿、杜杨、胡治军、彭俊超</t>
  </si>
  <si>
    <t>银奖</t>
  </si>
  <si>
    <t>分离“膜法”——酸碱响应型氧化石墨烯分离膜制造</t>
  </si>
  <si>
    <t>李静远</t>
  </si>
  <si>
    <t>冉瑾</t>
  </si>
  <si>
    <t>闻豪、郭巍楠、龙庆垚、张艺璇、陈家林、李嘉豪</t>
  </si>
  <si>
    <t>高耐磨低温烧结绿色彩砂的创制</t>
  </si>
  <si>
    <t>范影</t>
  </si>
  <si>
    <t>刘雪霆</t>
  </si>
  <si>
    <t>李缘、胡春慧、吴晶晶</t>
  </si>
  <si>
    <t>高效低成本的新型镍基磁分离催化剂的开发及</t>
  </si>
  <si>
    <t>孔娇</t>
  </si>
  <si>
    <t>杨庆春</t>
  </si>
  <si>
    <t>李宇路、曲立峰、田重华、刘淳、赵小杰、马民民、冯毅</t>
  </si>
  <si>
    <t>旧衣物回收利用平台——“小草公益”APP</t>
  </si>
  <si>
    <t>徐天和</t>
  </si>
  <si>
    <t>王华林、类超</t>
  </si>
  <si>
    <t>陶海生、周爽、谢聪</t>
  </si>
  <si>
    <t>睡利普-满足你所有睡眠欲望的物联网平台</t>
  </si>
  <si>
    <t>陈智禧</t>
  </si>
  <si>
    <t>李正星、但泱泱</t>
  </si>
  <si>
    <t xml:space="preserve">吴纪琛、夏振杰、何飞扬、张梦浩、陈烨紫、杨灿、宁启立 </t>
  </si>
  <si>
    <t>太阳能驱动水净化装置</t>
  </si>
  <si>
    <t>王倩</t>
  </si>
  <si>
    <t>薛敬哲、陆杨</t>
  </si>
  <si>
    <t>陈胜、邢寒野、杜亚鑫、王秋亮</t>
  </si>
  <si>
    <t>一锅法合成5-氨基脲嘧啶金属配合物及抗癌活性研究</t>
  </si>
  <si>
    <t>罗达</t>
  </si>
  <si>
    <t>罗梅</t>
  </si>
  <si>
    <t>龚科宁、杨林涛、熊波、马超</t>
  </si>
  <si>
    <t>由含硫废弃物同步回收单质硫和电能的 燃料电池辅助间接氧化新系统</t>
  </si>
  <si>
    <t>聂瑾玉</t>
  </si>
  <si>
    <t>张锋、孙敏</t>
  </si>
  <si>
    <t>杨可心、彭溪、徐碧、钱亦健、王柳原</t>
  </si>
  <si>
    <t>“玻”光粼粼——智能光伏玻璃应用定制设计公司</t>
  </si>
  <si>
    <t>王冰倩</t>
  </si>
  <si>
    <t>陈汪超</t>
  </si>
  <si>
    <t>杨超、谷子一、程刘惠美、刘莘萌</t>
  </si>
  <si>
    <t>铜奖</t>
  </si>
  <si>
    <t>PtCu纳米框——新型优质催化剂</t>
  </si>
  <si>
    <t>杨卫辉</t>
  </si>
  <si>
    <t>张根磊</t>
  </si>
  <si>
    <t>袁博雅、周梦、朱文涛、孙云珂</t>
  </si>
  <si>
    <t>额温枪测温用高精度NTC热敏陶瓷芯片</t>
  </si>
  <si>
    <t>陆星宇</t>
  </si>
  <si>
    <t xml:space="preserve">王忠兵、李正星 </t>
  </si>
  <si>
    <t>时曾昊、陈莉、高洁、王欣然、齐悦琳</t>
  </si>
  <si>
    <t>高导热高阻尼硅橡胶复合材料制备与应用</t>
  </si>
  <si>
    <t>汪宣言</t>
  </si>
  <si>
    <t>任凤梅</t>
  </si>
  <si>
    <t>董磊、吴军鹏、王一鸣、王仁杰、李清源</t>
  </si>
  <si>
    <t>高药含量聚合物纳米载体的设计与制备</t>
  </si>
  <si>
    <t>吴晨</t>
  </si>
  <si>
    <t>殷俊</t>
  </si>
  <si>
    <t>陈远方、周玉瑾、姚睿洋、徐天和</t>
  </si>
  <si>
    <t>含铬MOF材料调控的多孔碳硫材料的制备及性能研究</t>
  </si>
  <si>
    <t>吴复超</t>
  </si>
  <si>
    <t>李学良</t>
  </si>
  <si>
    <t>李德馨、李旭、董鹏、赵小杰</t>
  </si>
  <si>
    <t>基于影响线的桥梁云端安全监测平台</t>
  </si>
  <si>
    <t>王肖龙</t>
  </si>
  <si>
    <t>王伟</t>
  </si>
  <si>
    <t>曹嘉伟、麻峪、秦健、凌龙梅、罗亦涵</t>
  </si>
  <si>
    <t>聚芳基哌啶盐型聚电解质膜的合成及性能研究</t>
  </si>
  <si>
    <t>周爽</t>
  </si>
  <si>
    <t>魏海兵</t>
  </si>
  <si>
    <t>谢聪、李昊霖、王耀、薛澳</t>
  </si>
  <si>
    <t>可再生导热绝缘环氧复合材料的研发与应用</t>
  </si>
  <si>
    <t>侯旭</t>
  </si>
  <si>
    <t>方华高</t>
  </si>
  <si>
    <t>池毓震、轩婷婷、张佳、孙宇晨、刘雨薇、罗彦喆、陈自超</t>
  </si>
  <si>
    <t xml:space="preserve">实验室智能试剂机器人 </t>
  </si>
  <si>
    <t>钟赛男</t>
  </si>
  <si>
    <t>吴祥、朱成峰</t>
  </si>
  <si>
    <t>周梦琳、王昱遐、郭倩玉</t>
  </si>
  <si>
    <t>“掌”上碳纤维</t>
  </si>
  <si>
    <t>刘嘉宁</t>
  </si>
  <si>
    <t xml:space="preserve">吴雪平	</t>
  </si>
  <si>
    <t>冯泽帆、宋茹、杨家泰、黄丞城</t>
  </si>
  <si>
    <r>
      <rPr>
        <sz val="14"/>
        <color rgb="FF333333"/>
        <rFont val="宋体"/>
        <charset val="134"/>
      </rPr>
      <t>农稼乐</t>
    </r>
    <r>
      <rPr>
        <sz val="14"/>
        <color rgb="FF333333"/>
        <rFont val="Helvetica"/>
        <charset val="134"/>
      </rPr>
      <t>——</t>
    </r>
    <r>
      <rPr>
        <sz val="14"/>
        <color rgb="FF333333"/>
        <rFont val="宋体"/>
        <charset val="134"/>
      </rPr>
      <t>做新时代水溶肥料行业的领军者</t>
    </r>
  </si>
  <si>
    <t>师生共创组</t>
  </si>
  <si>
    <t>赵振义</t>
  </si>
  <si>
    <t>韩效钊	、类超</t>
  </si>
  <si>
    <t>王璐瑶、杨婉艺</t>
  </si>
  <si>
    <t>高功率长寿命锰酸锂电池的产业化</t>
  </si>
  <si>
    <t>李晓雅</t>
  </si>
  <si>
    <t>张大伟</t>
  </si>
  <si>
    <t>齐若凡、王德强、赵璐、盛胜炎</t>
  </si>
  <si>
    <t>秸力助农—秸秆综合利用</t>
  </si>
  <si>
    <t>青年红色之旅赛道</t>
  </si>
  <si>
    <t>商业组</t>
  </si>
  <si>
    <t>施洋</t>
  </si>
  <si>
    <t>王慧庆、王淮</t>
  </si>
  <si>
    <r>
      <rPr>
        <sz val="14"/>
        <rFont val="宋体"/>
        <charset val="134"/>
      </rPr>
      <t>郑少秋</t>
    </r>
    <r>
      <rPr>
        <sz val="14"/>
        <color indexed="8"/>
        <rFont val="Arial"/>
        <charset val="134"/>
      </rPr>
      <t xml:space="preserve">	</t>
    </r>
    <r>
      <rPr>
        <sz val="14"/>
        <color theme="1"/>
        <rFont val="宋体"/>
        <charset val="134"/>
      </rPr>
      <t>、刘鸿睿</t>
    </r>
    <r>
      <rPr>
        <sz val="14"/>
        <color indexed="8"/>
        <rFont val="Arial"/>
        <charset val="134"/>
      </rPr>
      <t xml:space="preserve">	</t>
    </r>
    <r>
      <rPr>
        <sz val="14"/>
        <color theme="1"/>
        <rFont val="宋体"/>
        <charset val="134"/>
      </rPr>
      <t>、陈佳仪、李翔</t>
    </r>
    <r>
      <rPr>
        <sz val="14"/>
        <color indexed="8"/>
        <rFont val="Arial"/>
        <charset val="134"/>
      </rPr>
      <t xml:space="preserve">	</t>
    </r>
    <r>
      <rPr>
        <sz val="14"/>
        <color theme="1"/>
        <rFont val="宋体"/>
        <charset val="134"/>
      </rPr>
      <t>、李佳珂</t>
    </r>
    <r>
      <rPr>
        <sz val="14"/>
        <color indexed="8"/>
        <rFont val="Arial"/>
        <charset val="134"/>
      </rPr>
      <t xml:space="preserve">	</t>
    </r>
    <r>
      <rPr>
        <sz val="14"/>
        <color theme="1"/>
        <rFont val="宋体"/>
        <charset val="134"/>
      </rPr>
      <t>、陆浩宇、李效文</t>
    </r>
  </si>
  <si>
    <t>作物优质营养专用水溶肥</t>
  </si>
  <si>
    <t>张庆豫</t>
  </si>
  <si>
    <t>韩效钊、杨庆春</t>
  </si>
  <si>
    <t xml:space="preserve">徐赫、张宇、王慧、吴瑕、王冰燕、孙鸿杰 </t>
  </si>
  <si>
    <t>基于互联网时代下的非物质文化遗产的传承与保护</t>
  </si>
  <si>
    <t>公益组</t>
  </si>
  <si>
    <t>徐赫</t>
  </si>
  <si>
    <t>陆琳、田院</t>
  </si>
  <si>
    <t>王哲、曹芳会、李晓雅</t>
  </si>
  <si>
    <t>惠农科技-公益助力乡村振兴</t>
  </si>
  <si>
    <t>余雯</t>
  </si>
  <si>
    <t>韩效钊、张旭</t>
  </si>
  <si>
    <t>贺子健、黄晗达、王瑶、黄宗营、徐少康</t>
  </si>
  <si>
    <t>评委1</t>
  </si>
  <si>
    <t>评委2</t>
  </si>
  <si>
    <t>评委3</t>
  </si>
  <si>
    <t>评委4</t>
  </si>
  <si>
    <t>评委5</t>
  </si>
  <si>
    <t>平均成绩</t>
  </si>
  <si>
    <t>归一化成绩</t>
  </si>
  <si>
    <t>慧医惠民 —— 基于知识图谱的医疗健康服务系统领航者</t>
  </si>
  <si>
    <t>徐健</t>
  </si>
  <si>
    <t>李兴国、顾东晓</t>
  </si>
  <si>
    <t>周晨，刘文婷，刘一莹，李子豪，郑雪，汤彬彬，汪佳娟，屈炎伟</t>
  </si>
  <si>
    <t>管理学院</t>
  </si>
  <si>
    <t>基于深度学习的端到端无人驾驶矿井胶轮车</t>
  </si>
  <si>
    <t>王秀秀</t>
  </si>
  <si>
    <r>
      <rPr>
        <sz val="12"/>
        <rFont val="宋体"/>
        <charset val="134"/>
      </rPr>
      <t>卫星、张建军</t>
    </r>
    <r>
      <rPr>
        <sz val="12"/>
        <rFont val="等线"/>
        <charset val="134"/>
      </rPr>
      <t xml:space="preserve">	</t>
    </r>
  </si>
  <si>
    <t>赵明，白婷，于雅妮，姚尚，虞浩，李文秀</t>
  </si>
  <si>
    <t>软件学院</t>
  </si>
  <si>
    <t>iParking——停车场智能管理系统</t>
  </si>
  <si>
    <t>程有序</t>
  </si>
  <si>
    <r>
      <rPr>
        <sz val="12"/>
        <rFont val="宋体"/>
        <charset val="134"/>
      </rPr>
      <t>李红莉、刘芳芳</t>
    </r>
    <r>
      <rPr>
        <sz val="12"/>
        <rFont val="等线"/>
        <charset val="134"/>
      </rPr>
      <t xml:space="preserve">	</t>
    </r>
    <r>
      <rPr>
        <sz val="12"/>
        <rFont val="宋体"/>
        <charset val="134"/>
      </rPr>
      <t>、张阳</t>
    </r>
  </si>
  <si>
    <t>王依纯，黄旺华，周忠旭，肖雨轩，李盘龙</t>
  </si>
  <si>
    <t>仪器科学与光电工程学院</t>
  </si>
  <si>
    <t>“观舞者”——基于机器视觉的导线舞动监测系统</t>
  </si>
  <si>
    <t>林子越</t>
  </si>
  <si>
    <t>夏娜、程磊</t>
  </si>
  <si>
    <t>赵浩冰，吴振昊，刘琪，彭槐振，罗春蕊，陈紫健，王庆龙</t>
  </si>
  <si>
    <t>计算机与信息学院</t>
  </si>
  <si>
    <t>“E-chain Soft”基于区块链的电子病历系统——链接您的健康</t>
  </si>
  <si>
    <t>杨锐帆</t>
  </si>
  <si>
    <r>
      <rPr>
        <sz val="12"/>
        <rFont val="宋体"/>
        <charset val="134"/>
      </rPr>
      <t>傅为忠</t>
    </r>
    <r>
      <rPr>
        <sz val="12"/>
        <rFont val="等线"/>
        <charset val="134"/>
      </rPr>
      <t xml:space="preserve">	</t>
    </r>
  </si>
  <si>
    <t>张慧琳，杨倩倩，唐艳华，徐龙喜，伍唤宇</t>
  </si>
  <si>
    <t>“灵境云”——VR智慧旅游服务平台</t>
  </si>
  <si>
    <t>王海玲</t>
  </si>
  <si>
    <r>
      <rPr>
        <sz val="12"/>
        <rFont val="宋体"/>
        <charset val="134"/>
      </rPr>
      <t>邱亚</t>
    </r>
    <r>
      <rPr>
        <sz val="12"/>
        <rFont val="等线"/>
        <charset val="134"/>
      </rPr>
      <t xml:space="preserve">	</t>
    </r>
  </si>
  <si>
    <t>杨雨婷，郑洪旺，刘雪迪，黄志恒，赵书鸿，宋之凝，王潘岚</t>
  </si>
  <si>
    <t>资源与环境工程学院</t>
  </si>
  <si>
    <t>食尚设计师——基于3D打印技术和食品美学基础的个性化定制解决方案</t>
  </si>
  <si>
    <t>丁欢欢</t>
  </si>
  <si>
    <r>
      <rPr>
        <sz val="12"/>
        <rFont val="宋体"/>
        <charset val="134"/>
      </rPr>
      <t>马飞、殷文斐</t>
    </r>
    <r>
      <rPr>
        <sz val="12"/>
        <rFont val="等线"/>
        <charset val="134"/>
      </rPr>
      <t xml:space="preserve">	</t>
    </r>
  </si>
  <si>
    <r>
      <rPr>
        <sz val="12"/>
        <rFont val="宋体"/>
        <charset val="134"/>
      </rPr>
      <t>曾颖琳</t>
    </r>
    <r>
      <rPr>
        <sz val="12"/>
        <rFont val="宋体"/>
        <charset val="134"/>
      </rPr>
      <t>,</t>
    </r>
    <r>
      <rPr>
        <sz val="12"/>
        <rFont val="宋体"/>
        <charset val="134"/>
      </rPr>
      <t>薛洋洋</t>
    </r>
    <r>
      <rPr>
        <sz val="12"/>
        <rFont val="宋体"/>
        <charset val="134"/>
      </rPr>
      <t>,</t>
    </r>
    <r>
      <rPr>
        <sz val="12"/>
        <rFont val="宋体"/>
        <charset val="134"/>
      </rPr>
      <t>张富康</t>
    </r>
    <r>
      <rPr>
        <sz val="12"/>
        <rFont val="宋体"/>
        <charset val="134"/>
      </rPr>
      <t>,</t>
    </r>
    <r>
      <rPr>
        <sz val="12"/>
        <rFont val="宋体"/>
        <charset val="134"/>
      </rPr>
      <t>程文</t>
    </r>
    <r>
      <rPr>
        <sz val="12"/>
        <rFont val="宋体"/>
        <charset val="134"/>
      </rPr>
      <t>,</t>
    </r>
    <r>
      <rPr>
        <sz val="12"/>
        <rFont val="宋体"/>
        <charset val="134"/>
      </rPr>
      <t>计开</t>
    </r>
  </si>
  <si>
    <t>宣城校区</t>
  </si>
  <si>
    <t>iMake压电精密定位系统</t>
  </si>
  <si>
    <t>张元婧</t>
  </si>
  <si>
    <r>
      <rPr>
        <sz val="12"/>
        <rFont val="宋体"/>
        <charset val="134"/>
      </rPr>
      <t>潘巧生</t>
    </r>
    <r>
      <rPr>
        <sz val="12"/>
        <rFont val="等线"/>
        <charset val="134"/>
      </rPr>
      <t xml:space="preserve">	</t>
    </r>
  </si>
  <si>
    <t>雷志颖，孙浩翔，范小康，张靖崎，许涛，张泊云</t>
  </si>
  <si>
    <t>“疫”动空间——平疫结合背景下社区弹性小空间应用平台</t>
  </si>
  <si>
    <t>辛天洋</t>
  </si>
  <si>
    <r>
      <rPr>
        <sz val="12"/>
        <rFont val="宋体"/>
        <charset val="134"/>
      </rPr>
      <t>苏剑鸣</t>
    </r>
    <r>
      <rPr>
        <sz val="12"/>
        <rFont val="等线"/>
        <charset val="134"/>
      </rPr>
      <t xml:space="preserve">	</t>
    </r>
    <r>
      <rPr>
        <sz val="12"/>
        <rFont val="宋体"/>
        <charset val="134"/>
      </rPr>
      <t>、刘源</t>
    </r>
  </si>
  <si>
    <t>左琪，梅亚岚，尹逸伟，韩雨诗，王迪，马赛，孔雨薇</t>
  </si>
  <si>
    <t>建筑与艺术学院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</si>
</sst>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color theme="1"/>
      <name val="等线"/>
      <charset val="134"/>
      <scheme val="minor"/>
    </font>
    <font>
      <sz val="14"/>
      <name val="宋体"/>
      <charset val="134"/>
    </font>
    <font>
      <b/>
      <sz val="26"/>
      <color theme="1"/>
      <name val="宋体"/>
      <charset val="134"/>
    </font>
    <font>
      <sz val="14"/>
      <color rgb="FF333333"/>
      <name val="宋体"/>
      <charset val="134"/>
    </font>
    <font>
      <sz val="14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等线"/>
      <charset val="134"/>
    </font>
    <font>
      <sz val="14"/>
      <color rgb="FF333333"/>
      <name val="Helvetica"/>
      <charset val="134"/>
    </font>
    <font>
      <sz val="14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0" xfId="0" applyFont="1"/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1"/>
  <sheetViews>
    <sheetView tabSelected="1" zoomScale="80" zoomScaleNormal="80" topLeftCell="A10" workbookViewId="0">
      <selection activeCell="H2" sqref="H2"/>
    </sheetView>
  </sheetViews>
  <sheetFormatPr defaultColWidth="10.775" defaultRowHeight="18.75"/>
  <cols>
    <col min="1" max="1" width="8.44166666666667" style="12" customWidth="1"/>
    <col min="2" max="2" width="50.775" style="12" customWidth="1"/>
    <col min="3" max="3" width="16.3333333333333" style="12" customWidth="1"/>
    <col min="4" max="4" width="12.6666666666667" style="12" customWidth="1"/>
    <col min="5" max="5" width="17.3333333333333" style="12" customWidth="1"/>
    <col min="6" max="6" width="21.2166666666667" style="12" customWidth="1"/>
    <col min="7" max="7" width="32.775" style="12" customWidth="1"/>
    <col min="8" max="8" width="19.5333333333333" style="12" customWidth="1"/>
    <col min="9" max="9" width="13.3333333333333" style="12" customWidth="1"/>
    <col min="10" max="16384" width="10.775" style="12"/>
  </cols>
  <sheetData>
    <row r="1" ht="33.75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="9" customFormat="1" ht="36" customHeight="1" spans="1:9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</row>
    <row r="3" ht="40" customHeight="1" spans="1:9">
      <c r="A3" s="15">
        <v>1</v>
      </c>
      <c r="B3" s="15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16</v>
      </c>
      <c r="I3" s="15" t="s">
        <v>17</v>
      </c>
    </row>
    <row r="4" ht="37.5" spans="1:9">
      <c r="A4" s="15">
        <v>2</v>
      </c>
      <c r="B4" s="15" t="s">
        <v>18</v>
      </c>
      <c r="C4" s="16" t="s">
        <v>11</v>
      </c>
      <c r="D4" s="16" t="s">
        <v>12</v>
      </c>
      <c r="E4" s="16" t="s">
        <v>19</v>
      </c>
      <c r="F4" s="16" t="s">
        <v>20</v>
      </c>
      <c r="G4" s="16" t="s">
        <v>21</v>
      </c>
      <c r="H4" s="16" t="s">
        <v>16</v>
      </c>
      <c r="I4" s="15" t="s">
        <v>17</v>
      </c>
    </row>
    <row r="5" ht="38.1" customHeight="1" spans="1:9">
      <c r="A5" s="15">
        <v>3</v>
      </c>
      <c r="B5" s="15" t="s">
        <v>22</v>
      </c>
      <c r="C5" s="16" t="s">
        <v>11</v>
      </c>
      <c r="D5" s="16" t="s">
        <v>12</v>
      </c>
      <c r="E5" s="16" t="s">
        <v>23</v>
      </c>
      <c r="F5" s="16" t="s">
        <v>24</v>
      </c>
      <c r="G5" s="16" t="s">
        <v>25</v>
      </c>
      <c r="H5" s="16" t="s">
        <v>16</v>
      </c>
      <c r="I5" s="15" t="s">
        <v>17</v>
      </c>
    </row>
    <row r="6" ht="45" customHeight="1" spans="1:9">
      <c r="A6" s="17">
        <v>4</v>
      </c>
      <c r="B6" s="18" t="s">
        <v>26</v>
      </c>
      <c r="C6" s="18" t="s">
        <v>11</v>
      </c>
      <c r="D6" s="18" t="s">
        <v>12</v>
      </c>
      <c r="E6" s="18" t="s">
        <v>27</v>
      </c>
      <c r="F6" s="18" t="s">
        <v>28</v>
      </c>
      <c r="G6" s="18" t="s">
        <v>29</v>
      </c>
      <c r="H6" s="18" t="s">
        <v>16</v>
      </c>
      <c r="I6" s="18" t="s">
        <v>30</v>
      </c>
    </row>
    <row r="7" ht="37.5" spans="1:9">
      <c r="A7" s="17">
        <v>5</v>
      </c>
      <c r="B7" s="18" t="s">
        <v>31</v>
      </c>
      <c r="C7" s="18" t="s">
        <v>11</v>
      </c>
      <c r="D7" s="18" t="s">
        <v>12</v>
      </c>
      <c r="E7" s="18" t="s">
        <v>32</v>
      </c>
      <c r="F7" s="18" t="s">
        <v>33</v>
      </c>
      <c r="G7" s="18" t="s">
        <v>34</v>
      </c>
      <c r="H7" s="18" t="s">
        <v>16</v>
      </c>
      <c r="I7" s="18" t="s">
        <v>30</v>
      </c>
    </row>
    <row r="8" spans="1:9">
      <c r="A8" s="17">
        <v>6</v>
      </c>
      <c r="B8" s="18" t="s">
        <v>35</v>
      </c>
      <c r="C8" s="18" t="s">
        <v>11</v>
      </c>
      <c r="D8" s="18" t="s">
        <v>12</v>
      </c>
      <c r="E8" s="18" t="s">
        <v>36</v>
      </c>
      <c r="F8" s="18" t="s">
        <v>37</v>
      </c>
      <c r="G8" s="18" t="s">
        <v>38</v>
      </c>
      <c r="H8" s="18" t="s">
        <v>16</v>
      </c>
      <c r="I8" s="18" t="s">
        <v>30</v>
      </c>
    </row>
    <row r="9" ht="37.5" spans="1:9">
      <c r="A9" s="17">
        <v>7</v>
      </c>
      <c r="B9" s="18" t="s">
        <v>39</v>
      </c>
      <c r="C9" s="18" t="s">
        <v>11</v>
      </c>
      <c r="D9" s="18" t="s">
        <v>12</v>
      </c>
      <c r="E9" s="18" t="s">
        <v>40</v>
      </c>
      <c r="F9" s="18" t="s">
        <v>41</v>
      </c>
      <c r="G9" s="18" t="s">
        <v>42</v>
      </c>
      <c r="H9" s="18" t="s">
        <v>16</v>
      </c>
      <c r="I9" s="18" t="s">
        <v>30</v>
      </c>
    </row>
    <row r="10" spans="1:9">
      <c r="A10" s="17">
        <v>8</v>
      </c>
      <c r="B10" s="18" t="s">
        <v>43</v>
      </c>
      <c r="C10" s="18" t="s">
        <v>11</v>
      </c>
      <c r="D10" s="18" t="s">
        <v>12</v>
      </c>
      <c r="E10" s="18" t="s">
        <v>44</v>
      </c>
      <c r="F10" s="18" t="s">
        <v>45</v>
      </c>
      <c r="G10" s="18" t="s">
        <v>46</v>
      </c>
      <c r="H10" s="18" t="s">
        <v>16</v>
      </c>
      <c r="I10" s="18" t="s">
        <v>30</v>
      </c>
    </row>
    <row r="11" ht="37.5" spans="1:9">
      <c r="A11" s="17">
        <v>9</v>
      </c>
      <c r="B11" s="18" t="s">
        <v>47</v>
      </c>
      <c r="C11" s="18" t="s">
        <v>11</v>
      </c>
      <c r="D11" s="18" t="s">
        <v>12</v>
      </c>
      <c r="E11" s="18" t="s">
        <v>48</v>
      </c>
      <c r="F11" s="18" t="s">
        <v>49</v>
      </c>
      <c r="G11" s="18" t="s">
        <v>50</v>
      </c>
      <c r="H11" s="18" t="s">
        <v>16</v>
      </c>
      <c r="I11" s="18" t="s">
        <v>30</v>
      </c>
    </row>
    <row r="12" ht="37.5" spans="1:9">
      <c r="A12" s="17">
        <v>10</v>
      </c>
      <c r="B12" s="18" t="s">
        <v>51</v>
      </c>
      <c r="C12" s="18" t="s">
        <v>11</v>
      </c>
      <c r="D12" s="18" t="s">
        <v>12</v>
      </c>
      <c r="E12" s="18" t="s">
        <v>52</v>
      </c>
      <c r="F12" s="18" t="s">
        <v>53</v>
      </c>
      <c r="G12" s="18" t="s">
        <v>54</v>
      </c>
      <c r="H12" s="18" t="s">
        <v>16</v>
      </c>
      <c r="I12" s="18" t="s">
        <v>30</v>
      </c>
    </row>
    <row r="13" ht="37.5" spans="1:9">
      <c r="A13" s="17">
        <v>11</v>
      </c>
      <c r="B13" s="18" t="s">
        <v>55</v>
      </c>
      <c r="C13" s="18" t="s">
        <v>11</v>
      </c>
      <c r="D13" s="18" t="s">
        <v>12</v>
      </c>
      <c r="E13" s="18" t="s">
        <v>56</v>
      </c>
      <c r="F13" s="18" t="s">
        <v>57</v>
      </c>
      <c r="G13" s="18" t="s">
        <v>58</v>
      </c>
      <c r="H13" s="18" t="s">
        <v>16</v>
      </c>
      <c r="I13" s="18" t="s">
        <v>30</v>
      </c>
    </row>
    <row r="14" ht="37.5" spans="1:30">
      <c r="A14" s="17">
        <v>12</v>
      </c>
      <c r="B14" s="18" t="s">
        <v>59</v>
      </c>
      <c r="C14" s="18" t="s">
        <v>11</v>
      </c>
      <c r="D14" s="18" t="s">
        <v>12</v>
      </c>
      <c r="E14" s="18" t="s">
        <v>60</v>
      </c>
      <c r="F14" s="18" t="s">
        <v>61</v>
      </c>
      <c r="G14" s="18" t="s">
        <v>62</v>
      </c>
      <c r="H14" s="18" t="s">
        <v>16</v>
      </c>
      <c r="I14" s="18" t="s">
        <v>30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ht="37.5" spans="1:9">
      <c r="A15" s="17">
        <v>13</v>
      </c>
      <c r="B15" s="18" t="s">
        <v>63</v>
      </c>
      <c r="C15" s="18" t="s">
        <v>11</v>
      </c>
      <c r="D15" s="18" t="s">
        <v>12</v>
      </c>
      <c r="E15" s="18" t="s">
        <v>64</v>
      </c>
      <c r="F15" s="18" t="s">
        <v>65</v>
      </c>
      <c r="G15" s="18" t="s">
        <v>66</v>
      </c>
      <c r="H15" s="18" t="s">
        <v>16</v>
      </c>
      <c r="I15" s="18" t="s">
        <v>67</v>
      </c>
    </row>
    <row r="16" ht="37.5" spans="1:9">
      <c r="A16" s="17">
        <v>14</v>
      </c>
      <c r="B16" s="18" t="s">
        <v>68</v>
      </c>
      <c r="C16" s="18" t="s">
        <v>11</v>
      </c>
      <c r="D16" s="18" t="s">
        <v>12</v>
      </c>
      <c r="E16" s="18" t="s">
        <v>69</v>
      </c>
      <c r="F16" s="18" t="s">
        <v>70</v>
      </c>
      <c r="G16" s="18" t="s">
        <v>71</v>
      </c>
      <c r="H16" s="18" t="s">
        <v>16</v>
      </c>
      <c r="I16" s="18" t="s">
        <v>67</v>
      </c>
    </row>
    <row r="17" ht="60" customHeight="1" spans="1:9">
      <c r="A17" s="17">
        <v>15</v>
      </c>
      <c r="B17" s="18" t="s">
        <v>72</v>
      </c>
      <c r="C17" s="18" t="s">
        <v>11</v>
      </c>
      <c r="D17" s="18" t="s">
        <v>12</v>
      </c>
      <c r="E17" s="18" t="s">
        <v>73</v>
      </c>
      <c r="F17" s="18" t="s">
        <v>74</v>
      </c>
      <c r="G17" s="18" t="s">
        <v>75</v>
      </c>
      <c r="H17" s="18" t="s">
        <v>16</v>
      </c>
      <c r="I17" s="18" t="s">
        <v>67</v>
      </c>
    </row>
    <row r="18" ht="37.5" spans="1:9">
      <c r="A18" s="17">
        <v>16</v>
      </c>
      <c r="B18" s="18" t="s">
        <v>76</v>
      </c>
      <c r="C18" s="18" t="s">
        <v>11</v>
      </c>
      <c r="D18" s="18" t="s">
        <v>12</v>
      </c>
      <c r="E18" s="18" t="s">
        <v>77</v>
      </c>
      <c r="F18" s="18" t="s">
        <v>78</v>
      </c>
      <c r="G18" s="18" t="s">
        <v>79</v>
      </c>
      <c r="H18" s="18" t="s">
        <v>16</v>
      </c>
      <c r="I18" s="18" t="s">
        <v>67</v>
      </c>
    </row>
    <row r="19" ht="37.5" spans="1:30">
      <c r="A19" s="17">
        <v>17</v>
      </c>
      <c r="B19" s="18" t="s">
        <v>80</v>
      </c>
      <c r="C19" s="18" t="s">
        <v>11</v>
      </c>
      <c r="D19" s="18" t="s">
        <v>12</v>
      </c>
      <c r="E19" s="18" t="s">
        <v>81</v>
      </c>
      <c r="F19" s="18" t="s">
        <v>82</v>
      </c>
      <c r="G19" s="18" t="s">
        <v>83</v>
      </c>
      <c r="H19" s="18" t="s">
        <v>16</v>
      </c>
      <c r="I19" s="18" t="s">
        <v>67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ht="63" customHeight="1" spans="1:9">
      <c r="A20" s="17">
        <v>18</v>
      </c>
      <c r="B20" s="18" t="s">
        <v>84</v>
      </c>
      <c r="C20" s="18" t="s">
        <v>11</v>
      </c>
      <c r="D20" s="18" t="s">
        <v>12</v>
      </c>
      <c r="E20" s="18" t="s">
        <v>85</v>
      </c>
      <c r="F20" s="18" t="s">
        <v>86</v>
      </c>
      <c r="G20" s="18" t="s">
        <v>87</v>
      </c>
      <c r="H20" s="18" t="s">
        <v>16</v>
      </c>
      <c r="I20" s="18" t="s">
        <v>67</v>
      </c>
    </row>
    <row r="21" ht="63" customHeight="1" spans="1:9">
      <c r="A21" s="17">
        <v>19</v>
      </c>
      <c r="B21" s="18" t="s">
        <v>88</v>
      </c>
      <c r="C21" s="18" t="s">
        <v>11</v>
      </c>
      <c r="D21" s="18" t="s">
        <v>12</v>
      </c>
      <c r="E21" s="18" t="s">
        <v>89</v>
      </c>
      <c r="F21" s="18" t="s">
        <v>90</v>
      </c>
      <c r="G21" s="18" t="s">
        <v>91</v>
      </c>
      <c r="H21" s="18" t="s">
        <v>16</v>
      </c>
      <c r="I21" s="18" t="s">
        <v>67</v>
      </c>
    </row>
    <row r="22" spans="1:9">
      <c r="A22" s="17">
        <v>20</v>
      </c>
      <c r="B22" s="18" t="s">
        <v>92</v>
      </c>
      <c r="C22" s="18" t="s">
        <v>11</v>
      </c>
      <c r="D22" s="18" t="s">
        <v>12</v>
      </c>
      <c r="E22" s="18" t="s">
        <v>93</v>
      </c>
      <c r="F22" s="18" t="s">
        <v>94</v>
      </c>
      <c r="G22" s="18" t="s">
        <v>95</v>
      </c>
      <c r="H22" s="18" t="s">
        <v>16</v>
      </c>
      <c r="I22" s="18" t="s">
        <v>67</v>
      </c>
    </row>
    <row r="23" ht="37.5" spans="1:30">
      <c r="A23" s="17">
        <v>21</v>
      </c>
      <c r="B23" s="18" t="s">
        <v>96</v>
      </c>
      <c r="C23" s="18" t="s">
        <v>11</v>
      </c>
      <c r="D23" s="18" t="s">
        <v>12</v>
      </c>
      <c r="E23" s="18" t="s">
        <v>97</v>
      </c>
      <c r="F23" s="18" t="s">
        <v>98</v>
      </c>
      <c r="G23" s="18" t="s">
        <v>99</v>
      </c>
      <c r="H23" s="18" t="s">
        <v>16</v>
      </c>
      <c r="I23" s="18" t="s">
        <v>67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ht="54" customHeight="1" spans="1:30">
      <c r="A24" s="17">
        <v>22</v>
      </c>
      <c r="B24" s="18" t="s">
        <v>100</v>
      </c>
      <c r="C24" s="18" t="s">
        <v>11</v>
      </c>
      <c r="D24" s="18" t="s">
        <v>12</v>
      </c>
      <c r="E24" s="18" t="s">
        <v>101</v>
      </c>
      <c r="F24" s="18" t="s">
        <v>102</v>
      </c>
      <c r="G24" s="18" t="s">
        <v>103</v>
      </c>
      <c r="H24" s="18" t="s">
        <v>16</v>
      </c>
      <c r="I24" s="18" t="s">
        <v>67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ht="37.5" spans="1:30">
      <c r="A25" s="17">
        <v>23</v>
      </c>
      <c r="B25" s="18" t="s">
        <v>104</v>
      </c>
      <c r="C25" s="18" t="s">
        <v>11</v>
      </c>
      <c r="D25" s="18" t="s">
        <v>12</v>
      </c>
      <c r="E25" s="18" t="s">
        <v>105</v>
      </c>
      <c r="F25" s="18" t="s">
        <v>106</v>
      </c>
      <c r="G25" s="18" t="s">
        <v>107</v>
      </c>
      <c r="H25" s="18" t="s">
        <v>16</v>
      </c>
      <c r="I25" s="18" t="s">
        <v>67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="10" customFormat="1" ht="37.5" spans="1:25">
      <c r="A26" s="15">
        <v>24</v>
      </c>
      <c r="B26" s="19" t="s">
        <v>108</v>
      </c>
      <c r="C26" s="20" t="s">
        <v>11</v>
      </c>
      <c r="D26" s="20" t="s">
        <v>109</v>
      </c>
      <c r="E26" s="20" t="s">
        <v>110</v>
      </c>
      <c r="F26" s="20" t="s">
        <v>111</v>
      </c>
      <c r="G26" s="20" t="s">
        <v>112</v>
      </c>
      <c r="H26" s="20" t="s">
        <v>16</v>
      </c>
      <c r="I26" s="15" t="s">
        <v>17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8"/>
    </row>
    <row r="27" s="10" customFormat="1" ht="37.5" spans="1:25">
      <c r="A27" s="17">
        <v>25</v>
      </c>
      <c r="B27" s="18" t="s">
        <v>113</v>
      </c>
      <c r="C27" s="18" t="s">
        <v>11</v>
      </c>
      <c r="D27" s="18" t="s">
        <v>109</v>
      </c>
      <c r="E27" s="18" t="s">
        <v>114</v>
      </c>
      <c r="F27" s="18" t="s">
        <v>115</v>
      </c>
      <c r="G27" s="18" t="s">
        <v>116</v>
      </c>
      <c r="H27" s="18" t="s">
        <v>16</v>
      </c>
      <c r="I27" s="25" t="s">
        <v>67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8"/>
    </row>
    <row r="28" s="11" customFormat="1" ht="37.5" spans="1:13">
      <c r="A28" s="15">
        <v>26</v>
      </c>
      <c r="B28" s="16" t="s">
        <v>117</v>
      </c>
      <c r="C28" s="16" t="s">
        <v>118</v>
      </c>
      <c r="D28" s="16" t="s">
        <v>119</v>
      </c>
      <c r="E28" s="16" t="s">
        <v>120</v>
      </c>
      <c r="F28" s="16" t="s">
        <v>121</v>
      </c>
      <c r="G28" s="16" t="s">
        <v>122</v>
      </c>
      <c r="H28" s="16" t="s">
        <v>16</v>
      </c>
      <c r="I28" s="16" t="s">
        <v>17</v>
      </c>
      <c r="J28" s="26"/>
      <c r="K28" s="26"/>
      <c r="L28" s="26"/>
      <c r="M28" s="27"/>
    </row>
    <row r="29" s="11" customFormat="1" ht="37.5" spans="1:13">
      <c r="A29" s="15">
        <v>27</v>
      </c>
      <c r="B29" s="16" t="s">
        <v>123</v>
      </c>
      <c r="C29" s="16" t="s">
        <v>118</v>
      </c>
      <c r="D29" s="16" t="s">
        <v>119</v>
      </c>
      <c r="E29" s="16" t="s">
        <v>124</v>
      </c>
      <c r="F29" s="16" t="s">
        <v>125</v>
      </c>
      <c r="G29" s="16" t="s">
        <v>126</v>
      </c>
      <c r="H29" s="16" t="s">
        <v>16</v>
      </c>
      <c r="I29" s="16" t="s">
        <v>17</v>
      </c>
      <c r="J29" s="26"/>
      <c r="K29" s="26"/>
      <c r="L29" s="26"/>
      <c r="M29" s="27"/>
    </row>
    <row r="30" s="11" customFormat="1" ht="37.5" spans="1:13">
      <c r="A30" s="17">
        <v>28</v>
      </c>
      <c r="B30" s="21" t="s">
        <v>127</v>
      </c>
      <c r="C30" s="21" t="s">
        <v>118</v>
      </c>
      <c r="D30" s="21" t="s">
        <v>128</v>
      </c>
      <c r="E30" s="21" t="s">
        <v>129</v>
      </c>
      <c r="F30" s="21" t="s">
        <v>130</v>
      </c>
      <c r="G30" s="21" t="s">
        <v>131</v>
      </c>
      <c r="H30" s="21" t="s">
        <v>16</v>
      </c>
      <c r="I30" s="21" t="s">
        <v>67</v>
      </c>
      <c r="J30" s="23"/>
      <c r="K30" s="23"/>
      <c r="L30" s="23"/>
      <c r="M30" s="23"/>
    </row>
    <row r="31" s="11" customFormat="1" ht="37.5" spans="1:13">
      <c r="A31" s="17">
        <v>29</v>
      </c>
      <c r="B31" s="21" t="s">
        <v>132</v>
      </c>
      <c r="C31" s="21" t="s">
        <v>118</v>
      </c>
      <c r="D31" s="21" t="s">
        <v>128</v>
      </c>
      <c r="E31" s="21" t="s">
        <v>133</v>
      </c>
      <c r="F31" s="21" t="s">
        <v>134</v>
      </c>
      <c r="G31" s="21" t="s">
        <v>135</v>
      </c>
      <c r="H31" s="21" t="s">
        <v>16</v>
      </c>
      <c r="I31" s="21" t="s">
        <v>67</v>
      </c>
      <c r="J31" s="23"/>
      <c r="K31" s="23"/>
      <c r="L31" s="23"/>
      <c r="M31" s="23"/>
    </row>
  </sheetData>
  <sortState ref="A3:AD1026">
    <sortCondition ref="H3:H1026" descending="1"/>
  </sortState>
  <mergeCells count="1">
    <mergeCell ref="A1:I1"/>
  </mergeCells>
  <conditionalFormatting sqref="B3:B25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zoomScale="74" zoomScaleNormal="74" workbookViewId="0">
      <selection activeCell="F22" sqref="F22"/>
    </sheetView>
  </sheetViews>
  <sheetFormatPr defaultColWidth="9" defaultRowHeight="14.25"/>
  <cols>
    <col min="1" max="1" width="7" customWidth="1"/>
    <col min="2" max="2" width="47.2166666666667" customWidth="1"/>
    <col min="3" max="3" width="12.3333333333333" customWidth="1"/>
    <col min="4" max="4" width="15.1083333333333" customWidth="1"/>
    <col min="6" max="6" width="17.1083333333333" customWidth="1"/>
    <col min="7" max="8" width="25.3333333333333" customWidth="1"/>
    <col min="9" max="9" width="11.8833333333333" customWidth="1"/>
    <col min="15" max="15" width="13.6666666666667"/>
  </cols>
  <sheetData>
    <row r="1" s="1" customFormat="1" ht="18.75" spans="1:15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8" t="s">
        <v>136</v>
      </c>
      <c r="J1" s="8" t="s">
        <v>137</v>
      </c>
      <c r="K1" s="8" t="s">
        <v>138</v>
      </c>
      <c r="L1" s="8" t="s">
        <v>139</v>
      </c>
      <c r="M1" s="8" t="s">
        <v>140</v>
      </c>
      <c r="N1" s="8" t="s">
        <v>141</v>
      </c>
      <c r="O1" s="8" t="s">
        <v>142</v>
      </c>
    </row>
    <row r="2" ht="30" customHeight="1" spans="1:15">
      <c r="A2" s="4">
        <v>1</v>
      </c>
      <c r="B2" s="5" t="s">
        <v>143</v>
      </c>
      <c r="C2" s="4" t="s">
        <v>11</v>
      </c>
      <c r="D2" s="4" t="s">
        <v>12</v>
      </c>
      <c r="E2" s="4" t="s">
        <v>144</v>
      </c>
      <c r="F2" s="4" t="s">
        <v>145</v>
      </c>
      <c r="G2" s="5" t="s">
        <v>146</v>
      </c>
      <c r="H2" s="4" t="s">
        <v>147</v>
      </c>
      <c r="I2" s="4">
        <v>84</v>
      </c>
      <c r="J2" s="7">
        <v>80</v>
      </c>
      <c r="K2" s="7">
        <v>82.65</v>
      </c>
      <c r="L2" s="7">
        <v>82</v>
      </c>
      <c r="M2" s="7">
        <v>87</v>
      </c>
      <c r="N2" s="7">
        <f>AVERAGE(I2:M2)</f>
        <v>83.13</v>
      </c>
      <c r="O2" s="7">
        <f>N2/AVERAGE(N2:N10)</f>
        <v>0.994430857568185</v>
      </c>
    </row>
    <row r="3" ht="30" customHeight="1" spans="1:15">
      <c r="A3" s="4">
        <v>2</v>
      </c>
      <c r="B3" s="5" t="s">
        <v>148</v>
      </c>
      <c r="C3" s="4" t="s">
        <v>11</v>
      </c>
      <c r="D3" s="4" t="s">
        <v>12</v>
      </c>
      <c r="E3" s="4" t="s">
        <v>149</v>
      </c>
      <c r="F3" s="4" t="s">
        <v>150</v>
      </c>
      <c r="G3" s="5" t="s">
        <v>151</v>
      </c>
      <c r="H3" s="4" t="s">
        <v>152</v>
      </c>
      <c r="I3" s="4">
        <v>88</v>
      </c>
      <c r="J3" s="7">
        <v>82</v>
      </c>
      <c r="K3" s="7">
        <v>84.5</v>
      </c>
      <c r="L3" s="7">
        <v>84</v>
      </c>
      <c r="M3" s="7">
        <v>90</v>
      </c>
      <c r="N3" s="7">
        <f t="shared" ref="N3:N10" si="0">AVERAGE(I3:M3)</f>
        <v>85.7</v>
      </c>
      <c r="O3" s="7">
        <f>N3/AVERAGE(N2:N10)</f>
        <v>1.02517411877293</v>
      </c>
    </row>
    <row r="4" ht="30" customHeight="1" spans="1:15">
      <c r="A4" s="4">
        <v>3</v>
      </c>
      <c r="B4" s="5" t="s">
        <v>153</v>
      </c>
      <c r="C4" s="4" t="s">
        <v>11</v>
      </c>
      <c r="D4" s="4" t="s">
        <v>12</v>
      </c>
      <c r="E4" s="4" t="s">
        <v>154</v>
      </c>
      <c r="F4" s="5" t="s">
        <v>155</v>
      </c>
      <c r="G4" s="5" t="s">
        <v>156</v>
      </c>
      <c r="H4" s="4" t="s">
        <v>157</v>
      </c>
      <c r="I4" s="4">
        <v>81</v>
      </c>
      <c r="J4" s="7">
        <v>81</v>
      </c>
      <c r="K4" s="7">
        <v>81.75</v>
      </c>
      <c r="L4" s="7">
        <v>81</v>
      </c>
      <c r="M4" s="7">
        <v>83</v>
      </c>
      <c r="N4" s="7">
        <f t="shared" si="0"/>
        <v>81.55</v>
      </c>
      <c r="O4" s="7">
        <f>N4/AVERAGE(N2:N10)</f>
        <v>0.975530331224414</v>
      </c>
    </row>
    <row r="5" ht="30" customHeight="1" spans="1:15">
      <c r="A5" s="4">
        <v>4</v>
      </c>
      <c r="B5" s="4" t="s">
        <v>158</v>
      </c>
      <c r="C5" s="4" t="s">
        <v>11</v>
      </c>
      <c r="D5" s="4" t="s">
        <v>12</v>
      </c>
      <c r="E5" s="4" t="s">
        <v>159</v>
      </c>
      <c r="F5" s="4" t="s">
        <v>160</v>
      </c>
      <c r="G5" s="5" t="s">
        <v>161</v>
      </c>
      <c r="H5" s="6" t="s">
        <v>162</v>
      </c>
      <c r="I5" s="4">
        <v>87</v>
      </c>
      <c r="J5" s="7">
        <v>83</v>
      </c>
      <c r="K5" s="7">
        <v>84.15</v>
      </c>
      <c r="L5" s="7">
        <v>86</v>
      </c>
      <c r="M5" s="7">
        <v>87</v>
      </c>
      <c r="N5" s="7">
        <f t="shared" si="0"/>
        <v>85.43</v>
      </c>
      <c r="O5" s="7">
        <f>N5/AVERAGE(N2:N10)</f>
        <v>1.02194428199266</v>
      </c>
    </row>
    <row r="6" ht="30" customHeight="1" spans="1:15">
      <c r="A6" s="4">
        <v>5</v>
      </c>
      <c r="B6" s="5" t="s">
        <v>163</v>
      </c>
      <c r="C6" s="4" t="s">
        <v>11</v>
      </c>
      <c r="D6" s="4" t="s">
        <v>12</v>
      </c>
      <c r="E6" s="4" t="s">
        <v>164</v>
      </c>
      <c r="F6" s="4" t="s">
        <v>165</v>
      </c>
      <c r="G6" s="5" t="s">
        <v>166</v>
      </c>
      <c r="H6" s="4" t="s">
        <v>147</v>
      </c>
      <c r="I6" s="4">
        <v>82</v>
      </c>
      <c r="J6" s="7">
        <v>84</v>
      </c>
      <c r="K6" s="7">
        <v>82.45</v>
      </c>
      <c r="L6" s="7">
        <v>82</v>
      </c>
      <c r="M6" s="7">
        <v>82</v>
      </c>
      <c r="N6" s="7">
        <f t="shared" si="0"/>
        <v>82.49</v>
      </c>
      <c r="O6" s="7">
        <f>N6/AVERAGE(N2:N10)</f>
        <v>0.986774948163113</v>
      </c>
    </row>
    <row r="7" ht="30" customHeight="1" spans="1:15">
      <c r="A7" s="4">
        <v>6</v>
      </c>
      <c r="B7" s="5" t="s">
        <v>167</v>
      </c>
      <c r="C7" s="4" t="s">
        <v>11</v>
      </c>
      <c r="D7" s="4" t="s">
        <v>12</v>
      </c>
      <c r="E7" s="4" t="s">
        <v>168</v>
      </c>
      <c r="F7" s="4" t="s">
        <v>169</v>
      </c>
      <c r="G7" s="5" t="s">
        <v>170</v>
      </c>
      <c r="H7" s="4" t="s">
        <v>171</v>
      </c>
      <c r="I7" s="4">
        <v>80</v>
      </c>
      <c r="J7" s="7">
        <v>83</v>
      </c>
      <c r="K7" s="7">
        <v>81.25</v>
      </c>
      <c r="L7" s="7">
        <v>81</v>
      </c>
      <c r="M7" s="7">
        <v>81</v>
      </c>
      <c r="N7" s="7">
        <f t="shared" si="0"/>
        <v>81.25</v>
      </c>
      <c r="O7" s="7">
        <f>N7/AVERAGE(N2:N10)</f>
        <v>0.971941623690786</v>
      </c>
    </row>
    <row r="8" ht="30" customHeight="1" spans="1:15">
      <c r="A8" s="4">
        <v>7</v>
      </c>
      <c r="B8" s="5" t="s">
        <v>172</v>
      </c>
      <c r="C8" s="4" t="s">
        <v>11</v>
      </c>
      <c r="D8" s="4" t="s">
        <v>12</v>
      </c>
      <c r="E8" s="4" t="s">
        <v>173</v>
      </c>
      <c r="F8" s="4" t="s">
        <v>174</v>
      </c>
      <c r="G8" s="4" t="s">
        <v>175</v>
      </c>
      <c r="H8" s="4" t="s">
        <v>176</v>
      </c>
      <c r="I8" s="4">
        <v>83</v>
      </c>
      <c r="J8" s="7">
        <v>80</v>
      </c>
      <c r="K8" s="7">
        <v>81.05</v>
      </c>
      <c r="L8" s="7">
        <v>83</v>
      </c>
      <c r="M8" s="7">
        <v>88</v>
      </c>
      <c r="N8" s="7">
        <f t="shared" si="0"/>
        <v>83.01</v>
      </c>
      <c r="O8" s="7">
        <f>N8/AVERAGE(N2:N10)</f>
        <v>0.992995374554734</v>
      </c>
    </row>
    <row r="9" ht="30" customHeight="1" spans="1:15">
      <c r="A9" s="4">
        <v>8</v>
      </c>
      <c r="B9" s="5" t="s">
        <v>177</v>
      </c>
      <c r="C9" s="4" t="s">
        <v>11</v>
      </c>
      <c r="D9" s="4" t="s">
        <v>12</v>
      </c>
      <c r="E9" s="4" t="s">
        <v>178</v>
      </c>
      <c r="F9" s="4" t="s">
        <v>179</v>
      </c>
      <c r="G9" s="5" t="s">
        <v>180</v>
      </c>
      <c r="H9" s="4" t="s">
        <v>157</v>
      </c>
      <c r="I9" s="4">
        <v>91</v>
      </c>
      <c r="J9" s="7">
        <v>84</v>
      </c>
      <c r="K9" s="7">
        <v>86.25</v>
      </c>
      <c r="L9" s="7">
        <v>90</v>
      </c>
      <c r="M9" s="7">
        <v>90</v>
      </c>
      <c r="N9" s="7">
        <f t="shared" si="0"/>
        <v>88.25</v>
      </c>
      <c r="O9" s="7">
        <f>N9/AVERAGE(N2:N10)</f>
        <v>1.05567813280876</v>
      </c>
    </row>
    <row r="10" ht="30" customHeight="1" spans="1:15">
      <c r="A10" s="4">
        <v>9</v>
      </c>
      <c r="B10" s="5" t="s">
        <v>181</v>
      </c>
      <c r="C10" s="4" t="s">
        <v>11</v>
      </c>
      <c r="D10" s="4" t="s">
        <v>12</v>
      </c>
      <c r="E10" s="4" t="s">
        <v>182</v>
      </c>
      <c r="F10" s="4" t="s">
        <v>183</v>
      </c>
      <c r="G10" s="5" t="s">
        <v>184</v>
      </c>
      <c r="H10" s="4" t="s">
        <v>185</v>
      </c>
      <c r="I10" s="4">
        <v>81</v>
      </c>
      <c r="J10" s="7">
        <v>82</v>
      </c>
      <c r="K10" s="7">
        <v>80.75</v>
      </c>
      <c r="L10" s="7">
        <v>82</v>
      </c>
      <c r="M10" s="7">
        <v>82</v>
      </c>
      <c r="N10" s="7">
        <f t="shared" si="0"/>
        <v>81.55</v>
      </c>
      <c r="O10" s="7">
        <f>N10/AVERAGE(N2:N10)</f>
        <v>0.975530331224414</v>
      </c>
    </row>
    <row r="11" spans="1: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创意组</vt:lpstr>
      <vt:lpstr>创意组0811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Jin</dc:creator>
  <cp:lastModifiedBy>lenovo</cp:lastModifiedBy>
  <dcterms:created xsi:type="dcterms:W3CDTF">2015-06-05T18:19:00Z</dcterms:created>
  <dcterms:modified xsi:type="dcterms:W3CDTF">2020-09-15T11:37:31Z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